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puj\Documents\GIC des 2 Chateaux\Comptabilité\"/>
    </mc:Choice>
  </mc:AlternateContent>
  <xr:revisionPtr revIDLastSave="0" documentId="13_ncr:1_{CE7E78E9-EDF1-4701-BFAD-76E0278A47F5}" xr6:coauthVersionLast="47" xr6:coauthVersionMax="47" xr10:uidLastSave="{00000000-0000-0000-0000-000000000000}"/>
  <bookViews>
    <workbookView xWindow="0" yWindow="105" windowWidth="23460" windowHeight="12285" xr2:uid="{00000000-000D-0000-FFFF-FFFF00000000}"/>
  </bookViews>
  <sheets>
    <sheet name="Feuil1 (2)" sheetId="5" r:id="rId1"/>
    <sheet name="Feuil2" sheetId="2" r:id="rId2"/>
    <sheet name="Feuil3" sheetId="4" r:id="rId3"/>
  </sheets>
  <definedNames>
    <definedName name="_xlnm.Print_Area" localSheetId="0">'Feuil1 (2)'!$A$1:$L$50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C25" i="5"/>
  <c r="L25" i="5"/>
  <c r="I25" i="5"/>
  <c r="L28" i="5" s="1"/>
  <c r="F28" i="5" l="1"/>
</calcChain>
</file>

<file path=xl/sharedStrings.xml><?xml version="1.0" encoding="utf-8"?>
<sst xmlns="http://schemas.openxmlformats.org/spreadsheetml/2006/main" count="113" uniqueCount="67">
  <si>
    <t>RECETTES</t>
  </si>
  <si>
    <t>DEPENSES</t>
  </si>
  <si>
    <t>Cotisation CERNOY</t>
  </si>
  <si>
    <t>Cotisation COPPIN</t>
  </si>
  <si>
    <t>Cotisation LIEUVILLERS</t>
  </si>
  <si>
    <t>Cotisation LA NEUVILLE ROY</t>
  </si>
  <si>
    <t>Cotisation PRONLEROY</t>
  </si>
  <si>
    <t>Cotisation TROIS-ETOTS</t>
  </si>
  <si>
    <t>TOTAL TTC</t>
  </si>
  <si>
    <t xml:space="preserve">                                                                              SOLDE TTC</t>
  </si>
  <si>
    <t>Banque</t>
  </si>
  <si>
    <t>Chèque n°</t>
  </si>
  <si>
    <t>Crédit Agricole</t>
  </si>
  <si>
    <t>Banque Postale</t>
  </si>
  <si>
    <t>Chèques emis</t>
  </si>
  <si>
    <t>CIC NO</t>
  </si>
  <si>
    <t>Assurances MACIF (paiement TIP )</t>
  </si>
  <si>
    <t>Cotisation Gt forestier Pronleroy</t>
  </si>
  <si>
    <t>Chèques reçus</t>
  </si>
  <si>
    <t>Cotisation société Bourguignon</t>
  </si>
  <si>
    <t>Cotisation Société Bourguignon</t>
  </si>
  <si>
    <t xml:space="preserve">Cotisation PRONLEROY </t>
  </si>
  <si>
    <t xml:space="preserve">Cotisation TROIS-ETOTS </t>
  </si>
  <si>
    <t>Subvention prédateurs FDC Oise</t>
  </si>
  <si>
    <t xml:space="preserve">                                                                 SOLDE TTC</t>
  </si>
  <si>
    <t xml:space="preserve">Cotisation LIEUVILLERS </t>
  </si>
  <si>
    <t xml:space="preserve">Cotisation CERNOY  </t>
  </si>
  <si>
    <t>Subvention cotisations FDC OISE</t>
  </si>
  <si>
    <t>Report comptes 2021 2022</t>
  </si>
  <si>
    <t xml:space="preserve"> </t>
  </si>
  <si>
    <t>Site Internet  Viméo plus JL</t>
  </si>
  <si>
    <t>Ducastel JL Site internet</t>
  </si>
  <si>
    <t>Crédit du nord</t>
  </si>
  <si>
    <t>Piégeur Préjan Françis</t>
  </si>
  <si>
    <t>Piégeur Benoist Laurent</t>
  </si>
  <si>
    <t>Piégeur Hanniet Jérémy</t>
  </si>
  <si>
    <t>Piégeur Préjan René</t>
  </si>
  <si>
    <t>Achats faisans repeuplement</t>
  </si>
  <si>
    <t>Faisanderie</t>
  </si>
  <si>
    <t xml:space="preserve"> TRESORERIE GENERALE 2023/2024</t>
  </si>
  <si>
    <r>
      <t xml:space="preserve">COMPTES SAISON 2023/2024  </t>
    </r>
    <r>
      <rPr>
        <b/>
        <sz val="18"/>
        <color indexed="17"/>
        <rFont val="Calibri"/>
        <family val="2"/>
      </rPr>
      <t>CCP</t>
    </r>
  </si>
  <si>
    <r>
      <t xml:space="preserve">COMPTES SAISON 2023/2024 </t>
    </r>
    <r>
      <rPr>
        <b/>
        <sz val="18"/>
        <color indexed="17"/>
        <rFont val="Calibri"/>
        <family val="2"/>
      </rPr>
      <t>LIVRET A</t>
    </r>
  </si>
  <si>
    <t>Cotisation LBP 1 Avril 2023</t>
  </si>
  <si>
    <t>Cotisation LBP 1 Juillet 2023</t>
  </si>
  <si>
    <t>Cotisation LBP 1 Octobre 2023</t>
  </si>
  <si>
    <t>7075719</t>
  </si>
  <si>
    <t>6890472</t>
  </si>
  <si>
    <t>5959912</t>
  </si>
  <si>
    <t>6605795</t>
  </si>
  <si>
    <t xml:space="preserve">PUJOL JC  Pot AG </t>
  </si>
  <si>
    <t>Virement aliments perdrix</t>
  </si>
  <si>
    <t>Virement</t>
  </si>
  <si>
    <t>Perdrix + aliments Coppin</t>
  </si>
  <si>
    <t>9560687</t>
  </si>
  <si>
    <t>Report compte 2022 2023</t>
  </si>
  <si>
    <t>Perdrix + aliments Cernoy</t>
  </si>
  <si>
    <t>Perdrix + aliments Pronleroy</t>
  </si>
  <si>
    <t>Perdrix + aliments</t>
  </si>
  <si>
    <t>1300750</t>
  </si>
  <si>
    <t>7075722</t>
  </si>
  <si>
    <t>1331940</t>
  </si>
  <si>
    <t>1331941</t>
  </si>
  <si>
    <t>Perdrix + aliments La Neuville</t>
  </si>
  <si>
    <t>6448925</t>
  </si>
  <si>
    <t>5959913</t>
  </si>
  <si>
    <t>Perdrix + aliments Lieuvillers</t>
  </si>
  <si>
    <t>Perdrix + aliments Bourguigon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</si>
</sst>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4" x14ac:knownFonts="1">
    <font>
      <sz val="11"/>
      <color theme="1"/>
      <name val="Calibri"/>
      <family val="2"/>
      <scheme val="minor"/>
    </font>
    <font>
      <b/>
      <sz val="18"/>
      <color indexed="17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8" fontId="0" fillId="0" borderId="3" xfId="0" applyNumberFormat="1" applyBorder="1" applyAlignment="1">
      <alignment horizontal="center" vertical="center"/>
    </xf>
    <xf numFmtId="0" fontId="0" fillId="2" borderId="0" xfId="0" applyFill="1"/>
    <xf numFmtId="0" fontId="0" fillId="3" borderId="5" xfId="0" applyFill="1" applyBorder="1"/>
    <xf numFmtId="0" fontId="0" fillId="3" borderId="6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8" fontId="0" fillId="2" borderId="3" xfId="0" applyNumberFormat="1" applyFill="1" applyBorder="1" applyAlignment="1">
      <alignment horizontal="center" vertical="center"/>
    </xf>
    <xf numFmtId="0" fontId="0" fillId="0" borderId="11" xfId="0" applyBorder="1"/>
    <xf numFmtId="0" fontId="0" fillId="3" borderId="4" xfId="0" applyFill="1" applyBorder="1"/>
    <xf numFmtId="0" fontId="0" fillId="0" borderId="14" xfId="0" applyBorder="1"/>
    <xf numFmtId="0" fontId="0" fillId="0" borderId="9" xfId="0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8" fontId="0" fillId="3" borderId="6" xfId="0" applyNumberFormat="1" applyFill="1" applyBorder="1" applyAlignment="1">
      <alignment horizontal="center" vertical="center"/>
    </xf>
    <xf numFmtId="8" fontId="7" fillId="6" borderId="15" xfId="0" applyNumberFormat="1" applyFont="1" applyFill="1" applyBorder="1" applyAlignment="1">
      <alignment horizontal="center"/>
    </xf>
    <xf numFmtId="8" fontId="7" fillId="6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4" xfId="0" applyFont="1" applyBorder="1"/>
    <xf numFmtId="0" fontId="0" fillId="0" borderId="19" xfId="0" applyBorder="1"/>
    <xf numFmtId="8" fontId="0" fillId="3" borderId="5" xfId="0" applyNumberForma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8" fontId="7" fillId="3" borderId="7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8" fontId="0" fillId="5" borderId="12" xfId="0" applyNumberFormat="1" applyFill="1" applyBorder="1" applyAlignment="1">
      <alignment horizontal="center" vertical="center"/>
    </xf>
    <xf numFmtId="8" fontId="0" fillId="2" borderId="12" xfId="0" applyNumberFormat="1" applyFill="1" applyBorder="1" applyAlignment="1">
      <alignment horizontal="center" vertical="center"/>
    </xf>
    <xf numFmtId="0" fontId="0" fillId="0" borderId="13" xfId="0" applyBorder="1"/>
    <xf numFmtId="0" fontId="0" fillId="3" borderId="21" xfId="0" applyFill="1" applyBorder="1"/>
    <xf numFmtId="0" fontId="8" fillId="4" borderId="16" xfId="0" applyFont="1" applyFill="1" applyBorder="1" applyAlignment="1">
      <alignment horizontal="center"/>
    </xf>
    <xf numFmtId="0" fontId="9" fillId="3" borderId="6" xfId="0" applyFont="1" applyFill="1" applyBorder="1"/>
    <xf numFmtId="0" fontId="10" fillId="5" borderId="10" xfId="0" applyFont="1" applyFill="1" applyBorder="1" applyAlignment="1">
      <alignment horizontal="center"/>
    </xf>
    <xf numFmtId="8" fontId="10" fillId="5" borderId="8" xfId="0" applyNumberFormat="1" applyFont="1" applyFill="1" applyBorder="1" applyAlignment="1">
      <alignment horizontal="center"/>
    </xf>
    <xf numFmtId="8" fontId="8" fillId="3" borderId="7" xfId="0" applyNumberFormat="1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3" borderId="6" xfId="0" applyFont="1" applyFill="1" applyBorder="1"/>
    <xf numFmtId="0" fontId="10" fillId="5" borderId="18" xfId="0" applyFont="1" applyFill="1" applyBorder="1" applyAlignment="1">
      <alignment horizontal="center"/>
    </xf>
    <xf numFmtId="8" fontId="10" fillId="5" borderId="6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7" xfId="0" applyFont="1" applyFill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2" borderId="14" xfId="0" applyFill="1" applyBorder="1"/>
    <xf numFmtId="8" fontId="0" fillId="2" borderId="0" xfId="0" applyNumberFormat="1" applyFill="1" applyAlignment="1">
      <alignment horizontal="center" vertical="center"/>
    </xf>
    <xf numFmtId="8" fontId="12" fillId="4" borderId="20" xfId="0" applyNumberFormat="1" applyFont="1" applyFill="1" applyBorder="1" applyAlignment="1">
      <alignment horizontal="center" vertical="center"/>
    </xf>
    <xf numFmtId="8" fontId="0" fillId="2" borderId="20" xfId="0" applyNumberFormat="1" applyFill="1" applyBorder="1" applyAlignment="1">
      <alignment horizontal="center" vertical="center"/>
    </xf>
    <xf numFmtId="8" fontId="8" fillId="4" borderId="8" xfId="0" applyNumberFormat="1" applyFont="1" applyFill="1" applyBorder="1" applyAlignment="1">
      <alignment horizontal="center"/>
    </xf>
    <xf numFmtId="8" fontId="11" fillId="2" borderId="22" xfId="0" applyNumberFormat="1" applyFont="1" applyFill="1" applyBorder="1" applyAlignment="1">
      <alignment horizontal="center" vertical="center"/>
    </xf>
    <xf numFmtId="8" fontId="0" fillId="2" borderId="23" xfId="0" applyNumberFormat="1" applyFill="1" applyBorder="1" applyAlignment="1">
      <alignment horizontal="center" vertical="center"/>
    </xf>
    <xf numFmtId="8" fontId="0" fillId="4" borderId="22" xfId="0" applyNumberFormat="1" applyFill="1" applyBorder="1" applyAlignment="1">
      <alignment horizontal="center" vertical="center"/>
    </xf>
    <xf numFmtId="0" fontId="0" fillId="7" borderId="9" xfId="0" applyFill="1" applyBorder="1"/>
    <xf numFmtId="0" fontId="0" fillId="4" borderId="9" xfId="0" applyFill="1" applyBorder="1"/>
    <xf numFmtId="8" fontId="11" fillId="4" borderId="22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0" fillId="0" borderId="3" xfId="0" applyBorder="1"/>
    <xf numFmtId="0" fontId="0" fillId="2" borderId="5" xfId="0" applyFill="1" applyBorder="1"/>
    <xf numFmtId="8" fontId="0" fillId="2" borderId="22" xfId="0" applyNumberFormat="1" applyFill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8" fontId="12" fillId="4" borderId="12" xfId="0" applyNumberFormat="1" applyFont="1" applyFill="1" applyBorder="1" applyAlignment="1">
      <alignment horizontal="center" vertical="center"/>
    </xf>
    <xf numFmtId="8" fontId="2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8" fontId="8" fillId="4" borderId="16" xfId="0" applyNumberFormat="1" applyFont="1" applyFill="1" applyBorder="1" applyAlignment="1">
      <alignment horizontal="center"/>
    </xf>
    <xf numFmtId="8" fontId="0" fillId="0" borderId="22" xfId="0" applyNumberFormat="1" applyBorder="1" applyAlignment="1">
      <alignment horizontal="center" vertical="center"/>
    </xf>
    <xf numFmtId="0" fontId="0" fillId="3" borderId="13" xfId="0" applyFill="1" applyBorder="1"/>
    <xf numFmtId="8" fontId="0" fillId="3" borderId="4" xfId="0" applyNumberFormat="1" applyFill="1" applyBorder="1" applyAlignment="1">
      <alignment horizontal="center" vertical="center"/>
    </xf>
    <xf numFmtId="8" fontId="0" fillId="2" borderId="22" xfId="0" applyNumberFormat="1" applyFill="1" applyBorder="1" applyAlignment="1">
      <alignment horizontal="left" vertical="center"/>
    </xf>
    <xf numFmtId="0" fontId="0" fillId="0" borderId="24" xfId="0" applyBorder="1"/>
    <xf numFmtId="0" fontId="0" fillId="8" borderId="1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244D-67AF-4637-9D20-1440267F4A7E}">
  <dimension ref="B1:L55"/>
  <sheetViews>
    <sheetView tabSelected="1" zoomScale="90" zoomScaleNormal="90" zoomScalePageLayoutView="76" workbookViewId="0">
      <selection activeCell="N24" sqref="N24"/>
    </sheetView>
  </sheetViews>
  <sheetFormatPr baseColWidth="10" defaultRowHeight="15" x14ac:dyDescent="0.25"/>
  <cols>
    <col min="1" max="1" width="1.5703125" customWidth="1"/>
    <col min="2" max="2" width="34.7109375" customWidth="1"/>
    <col min="3" max="3" width="15.85546875" customWidth="1"/>
    <col min="4" max="4" width="1.28515625" customWidth="1"/>
    <col min="5" max="5" width="31.28515625" customWidth="1"/>
    <col min="6" max="6" width="19.7109375" customWidth="1"/>
    <col min="7" max="7" width="2.7109375" customWidth="1"/>
    <col min="8" max="8" width="31.28515625" customWidth="1"/>
    <col min="9" max="9" width="15.85546875" customWidth="1"/>
    <col min="10" max="10" width="1.28515625" customWidth="1"/>
    <col min="11" max="11" width="21" customWidth="1"/>
    <col min="12" max="12" width="19.7109375" customWidth="1"/>
  </cols>
  <sheetData>
    <row r="1" spans="2:12" ht="37.9" customHeight="1" thickBot="1" x14ac:dyDescent="0.3">
      <c r="B1" s="65" t="s">
        <v>39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12" ht="31.15" customHeight="1" x14ac:dyDescent="0.35">
      <c r="B2" s="66" t="s">
        <v>40</v>
      </c>
      <c r="C2" s="66"/>
      <c r="D2" s="66"/>
      <c r="E2" s="66"/>
      <c r="F2" s="66"/>
      <c r="G2" s="29"/>
      <c r="H2" s="66" t="s">
        <v>41</v>
      </c>
      <c r="I2" s="66"/>
      <c r="J2" s="66"/>
      <c r="K2" s="66"/>
      <c r="L2" s="66"/>
    </row>
    <row r="3" spans="2:12" ht="15.75" thickBot="1" x14ac:dyDescent="0.3">
      <c r="D3" s="4"/>
      <c r="G3" s="6"/>
      <c r="J3" s="4"/>
    </row>
    <row r="4" spans="2:12" ht="24" customHeight="1" thickBot="1" x14ac:dyDescent="0.35">
      <c r="B4" s="67" t="s">
        <v>0</v>
      </c>
      <c r="C4" s="68"/>
      <c r="D4" s="46"/>
      <c r="E4" s="69" t="s">
        <v>1</v>
      </c>
      <c r="F4" s="70"/>
      <c r="G4" s="47"/>
      <c r="H4" s="68" t="s">
        <v>0</v>
      </c>
      <c r="I4" s="68"/>
      <c r="J4" s="46"/>
      <c r="K4" s="69" t="s">
        <v>1</v>
      </c>
      <c r="L4" s="70"/>
    </row>
    <row r="5" spans="2:12" ht="9" customHeight="1" thickBot="1" x14ac:dyDescent="0.3">
      <c r="B5" s="1"/>
      <c r="C5" s="1"/>
      <c r="D5" s="5"/>
      <c r="E5" s="15"/>
      <c r="F5" s="15"/>
      <c r="G5" s="16"/>
      <c r="H5" s="15"/>
      <c r="I5" s="15"/>
      <c r="J5" s="5"/>
      <c r="K5" s="15"/>
      <c r="L5" s="2"/>
    </row>
    <row r="6" spans="2:12" ht="19.149999999999999" customHeight="1" x14ac:dyDescent="0.25">
      <c r="B6" s="32" t="s">
        <v>28</v>
      </c>
      <c r="C6" s="51">
        <v>1878.72</v>
      </c>
      <c r="D6" s="5"/>
      <c r="E6" s="17" t="s">
        <v>16</v>
      </c>
      <c r="F6" s="33">
        <v>125.29</v>
      </c>
      <c r="G6" s="81"/>
      <c r="H6" s="26" t="s">
        <v>54</v>
      </c>
      <c r="I6" s="75">
        <v>4735.74</v>
      </c>
      <c r="J6" s="5"/>
      <c r="K6" s="17"/>
      <c r="L6" s="14"/>
    </row>
    <row r="7" spans="2:12" x14ac:dyDescent="0.25">
      <c r="B7" s="35"/>
      <c r="C7" s="52"/>
      <c r="D7" s="5"/>
      <c r="E7" s="17" t="s">
        <v>42</v>
      </c>
      <c r="F7" s="33">
        <v>19.739999999999998</v>
      </c>
      <c r="G7" s="28"/>
      <c r="H7" s="17"/>
      <c r="I7" s="76"/>
      <c r="J7" s="5"/>
      <c r="K7" s="49"/>
      <c r="L7" s="14"/>
    </row>
    <row r="8" spans="2:12" x14ac:dyDescent="0.25">
      <c r="B8" s="35" t="s">
        <v>26</v>
      </c>
      <c r="C8" s="56">
        <v>95.9</v>
      </c>
      <c r="D8" s="5"/>
      <c r="E8" s="17" t="s">
        <v>50</v>
      </c>
      <c r="F8" s="33">
        <v>428.4</v>
      </c>
      <c r="G8" s="28"/>
      <c r="H8" s="17"/>
      <c r="I8" s="34"/>
      <c r="J8" s="5"/>
      <c r="K8" s="49"/>
      <c r="L8" s="14"/>
    </row>
    <row r="9" spans="2:12" x14ac:dyDescent="0.25">
      <c r="B9" s="35" t="s">
        <v>3</v>
      </c>
      <c r="C9" s="56">
        <v>66.849999999999994</v>
      </c>
      <c r="D9" s="5"/>
      <c r="E9" s="17" t="s">
        <v>43</v>
      </c>
      <c r="F9" s="33">
        <v>19.739999999999998</v>
      </c>
      <c r="G9" s="28"/>
      <c r="H9" s="49"/>
      <c r="I9" s="34"/>
      <c r="J9" s="5"/>
      <c r="K9" s="49"/>
      <c r="L9" s="14"/>
    </row>
    <row r="10" spans="2:12" x14ac:dyDescent="0.25">
      <c r="B10" s="35" t="s">
        <v>25</v>
      </c>
      <c r="C10" s="56">
        <v>230.3</v>
      </c>
      <c r="D10" s="5"/>
      <c r="F10" s="71"/>
      <c r="G10" s="28"/>
      <c r="H10" s="49"/>
      <c r="I10" s="34"/>
      <c r="J10" s="5"/>
      <c r="K10" s="17"/>
      <c r="L10" s="14"/>
    </row>
    <row r="11" spans="2:12" x14ac:dyDescent="0.25">
      <c r="B11" s="35" t="s">
        <v>5</v>
      </c>
      <c r="C11" s="56">
        <v>159.94999999999999</v>
      </c>
      <c r="D11" s="5"/>
      <c r="E11" s="17" t="s">
        <v>30</v>
      </c>
      <c r="F11" s="34"/>
      <c r="G11" s="28"/>
      <c r="H11" s="17"/>
      <c r="I11" s="34"/>
      <c r="J11" s="5"/>
      <c r="K11" s="49"/>
      <c r="L11" s="14"/>
    </row>
    <row r="12" spans="2:12" x14ac:dyDescent="0.25">
      <c r="B12" s="35" t="s">
        <v>21</v>
      </c>
      <c r="C12" s="59">
        <v>199.5</v>
      </c>
      <c r="D12" s="5"/>
      <c r="E12" s="17" t="s">
        <v>30</v>
      </c>
      <c r="F12" s="34"/>
      <c r="G12" s="5"/>
      <c r="H12" s="17"/>
      <c r="I12" s="34"/>
      <c r="J12" s="5"/>
      <c r="K12" s="49"/>
      <c r="L12" s="14"/>
    </row>
    <row r="13" spans="2:12" x14ac:dyDescent="0.25">
      <c r="B13" s="35" t="s">
        <v>22</v>
      </c>
      <c r="C13" s="56">
        <v>17.5</v>
      </c>
      <c r="D13" s="5"/>
      <c r="E13" s="17"/>
      <c r="F13" s="34"/>
      <c r="G13" s="28"/>
      <c r="H13" s="17"/>
      <c r="I13" s="74"/>
      <c r="J13" s="5"/>
      <c r="K13" s="49"/>
      <c r="L13" s="3"/>
    </row>
    <row r="14" spans="2:12" x14ac:dyDescent="0.25">
      <c r="B14" s="35" t="s">
        <v>17</v>
      </c>
      <c r="C14" s="56">
        <v>29.4</v>
      </c>
      <c r="D14" s="5"/>
      <c r="E14" s="17" t="s">
        <v>44</v>
      </c>
      <c r="F14" s="34"/>
      <c r="G14" s="28"/>
      <c r="H14" s="17"/>
      <c r="I14" s="74"/>
      <c r="J14" s="5"/>
      <c r="K14" s="49"/>
      <c r="L14" s="3"/>
    </row>
    <row r="15" spans="2:12" x14ac:dyDescent="0.25">
      <c r="B15" s="35" t="s">
        <v>19</v>
      </c>
      <c r="C15" s="56">
        <v>32.549999999999997</v>
      </c>
      <c r="D15" s="5"/>
      <c r="E15" s="17" t="s">
        <v>33</v>
      </c>
      <c r="F15" s="34"/>
      <c r="G15" s="28"/>
      <c r="H15" s="17"/>
      <c r="I15" s="74"/>
      <c r="J15" s="5"/>
      <c r="K15" s="17"/>
      <c r="L15" s="3"/>
    </row>
    <row r="16" spans="2:12" x14ac:dyDescent="0.25">
      <c r="B16" s="58" t="s">
        <v>52</v>
      </c>
      <c r="C16" s="56">
        <v>102.8</v>
      </c>
      <c r="D16" s="5"/>
      <c r="E16" s="17" t="s">
        <v>34</v>
      </c>
      <c r="F16" s="34"/>
      <c r="G16" s="28"/>
      <c r="H16" s="17"/>
      <c r="I16" s="74"/>
      <c r="J16" s="5"/>
      <c r="K16" s="17"/>
      <c r="L16" s="3"/>
    </row>
    <row r="17" spans="2:12" x14ac:dyDescent="0.25">
      <c r="B17" s="58" t="s">
        <v>55</v>
      </c>
      <c r="C17" s="56">
        <v>122.8</v>
      </c>
      <c r="D17" s="5"/>
      <c r="E17" s="17" t="s">
        <v>34</v>
      </c>
      <c r="F17" s="34"/>
      <c r="G17" s="28"/>
      <c r="H17" s="17"/>
      <c r="I17" s="34"/>
      <c r="J17" s="5"/>
      <c r="K17" s="17"/>
      <c r="L17" s="3"/>
    </row>
    <row r="18" spans="2:12" x14ac:dyDescent="0.25">
      <c r="B18" s="58" t="s">
        <v>56</v>
      </c>
      <c r="C18" s="56">
        <v>235.6</v>
      </c>
      <c r="D18" s="5"/>
      <c r="E18" s="17" t="s">
        <v>35</v>
      </c>
      <c r="F18" s="34"/>
      <c r="G18" s="28"/>
      <c r="H18" s="27"/>
      <c r="I18" s="74"/>
      <c r="J18" s="5"/>
      <c r="K18" s="17"/>
      <c r="L18" s="3"/>
    </row>
    <row r="19" spans="2:12" x14ac:dyDescent="0.25">
      <c r="B19" s="58" t="s">
        <v>62</v>
      </c>
      <c r="C19" s="56">
        <v>225.6</v>
      </c>
      <c r="D19" s="5"/>
      <c r="E19" s="17" t="s">
        <v>36</v>
      </c>
      <c r="F19" s="34"/>
      <c r="G19" s="28"/>
      <c r="H19" s="27"/>
      <c r="I19" s="74"/>
      <c r="J19" s="5"/>
      <c r="K19" s="17"/>
      <c r="L19" s="3"/>
    </row>
    <row r="20" spans="2:12" x14ac:dyDescent="0.25">
      <c r="B20" s="58" t="s">
        <v>65</v>
      </c>
      <c r="C20" s="73"/>
      <c r="D20" s="5"/>
      <c r="E20" s="17" t="s">
        <v>44</v>
      </c>
      <c r="F20" s="34"/>
      <c r="G20" s="28"/>
      <c r="H20" s="27"/>
      <c r="I20" s="74"/>
      <c r="J20" s="5"/>
      <c r="K20" s="17"/>
      <c r="L20" s="3"/>
    </row>
    <row r="21" spans="2:12" x14ac:dyDescent="0.25">
      <c r="B21" s="58" t="s">
        <v>66</v>
      </c>
      <c r="C21" s="73"/>
      <c r="D21" s="5"/>
      <c r="E21" s="17" t="s">
        <v>37</v>
      </c>
      <c r="F21" s="34"/>
      <c r="G21" s="28"/>
      <c r="H21" s="17"/>
      <c r="I21" s="74"/>
      <c r="J21" s="5"/>
      <c r="K21" s="17"/>
      <c r="L21" s="3"/>
    </row>
    <row r="22" spans="2:12" x14ac:dyDescent="0.25">
      <c r="B22" s="58" t="s">
        <v>57</v>
      </c>
      <c r="C22" s="72"/>
      <c r="D22" s="84"/>
      <c r="E22" s="73"/>
      <c r="F22" s="14"/>
      <c r="G22" s="80"/>
      <c r="H22" s="79"/>
      <c r="I22" s="77"/>
      <c r="J22" s="80"/>
      <c r="K22" s="79"/>
      <c r="L22" s="7"/>
    </row>
    <row r="23" spans="2:12" x14ac:dyDescent="0.25">
      <c r="B23" s="35" t="s">
        <v>27</v>
      </c>
      <c r="C23" s="54"/>
      <c r="D23" s="5"/>
      <c r="E23" s="82"/>
      <c r="F23" s="34"/>
      <c r="G23" s="28"/>
      <c r="H23" s="17"/>
      <c r="I23" s="74"/>
      <c r="J23" s="36"/>
      <c r="K23" s="17"/>
      <c r="L23" s="3"/>
    </row>
    <row r="24" spans="2:12" ht="15.75" thickBot="1" x14ac:dyDescent="0.3">
      <c r="B24" s="35" t="s">
        <v>23</v>
      </c>
      <c r="C24" s="55"/>
      <c r="D24" s="6"/>
      <c r="E24" s="83"/>
      <c r="F24" s="34"/>
      <c r="G24" s="22"/>
      <c r="H24" s="17"/>
      <c r="I24" s="74"/>
      <c r="J24" s="36"/>
      <c r="K24" s="17"/>
      <c r="L24" s="3"/>
    </row>
    <row r="25" spans="2:12" ht="27.6" customHeight="1" thickBot="1" x14ac:dyDescent="0.4">
      <c r="B25" s="37" t="s">
        <v>8</v>
      </c>
      <c r="C25" s="53">
        <f>SUM(C6:C24)</f>
        <v>3397.4700000000003</v>
      </c>
      <c r="D25" s="38"/>
      <c r="E25" s="39" t="s">
        <v>8</v>
      </c>
      <c r="F25" s="40">
        <f>SUM(F6:F24)</f>
        <v>593.16999999999996</v>
      </c>
      <c r="G25" s="41"/>
      <c r="H25" s="42" t="s">
        <v>8</v>
      </c>
      <c r="I25" s="78">
        <f>SUM(I6:I24)</f>
        <v>4735.74</v>
      </c>
      <c r="J25" s="43"/>
      <c r="K25" s="44" t="s">
        <v>8</v>
      </c>
      <c r="L25" s="45">
        <f>SUM(L6:L24)</f>
        <v>0</v>
      </c>
    </row>
    <row r="26" spans="2:12" x14ac:dyDescent="0.25">
      <c r="G26" s="16"/>
    </row>
    <row r="27" spans="2:12" ht="15.75" thickBot="1" x14ac:dyDescent="0.3">
      <c r="C27" s="50"/>
      <c r="G27" s="6"/>
    </row>
    <row r="28" spans="2:12" ht="27.6" customHeight="1" thickBot="1" x14ac:dyDescent="0.4">
      <c r="B28" s="62" t="s">
        <v>9</v>
      </c>
      <c r="C28" s="63"/>
      <c r="D28" s="63"/>
      <c r="E28" s="64"/>
      <c r="F28" s="24">
        <f>C25-F25</f>
        <v>2804.3</v>
      </c>
      <c r="G28" s="30"/>
      <c r="H28" s="63" t="s">
        <v>24</v>
      </c>
      <c r="I28" s="63"/>
      <c r="J28" s="63"/>
      <c r="K28" s="64"/>
      <c r="L28" s="23">
        <f>I25-L25</f>
        <v>4735.74</v>
      </c>
    </row>
    <row r="29" spans="2:12" x14ac:dyDescent="0.25">
      <c r="G29" s="4"/>
    </row>
    <row r="30" spans="2:12" x14ac:dyDescent="0.25">
      <c r="G30" s="4"/>
      <c r="L30" t="s">
        <v>29</v>
      </c>
    </row>
    <row r="31" spans="2:12" x14ac:dyDescent="0.25">
      <c r="E31" s="11" t="s">
        <v>18</v>
      </c>
      <c r="G31" s="4"/>
      <c r="K31" s="11" t="s">
        <v>14</v>
      </c>
      <c r="L31" s="25" t="s">
        <v>51</v>
      </c>
    </row>
    <row r="32" spans="2:12" x14ac:dyDescent="0.25">
      <c r="C32" s="31" t="s">
        <v>10</v>
      </c>
      <c r="D32" s="13"/>
      <c r="E32" s="12" t="s">
        <v>11</v>
      </c>
      <c r="G32" s="4"/>
      <c r="H32" s="7" t="s">
        <v>49</v>
      </c>
      <c r="I32" s="8" t="s">
        <v>13</v>
      </c>
      <c r="K32" s="8"/>
      <c r="L32" s="18"/>
    </row>
    <row r="33" spans="2:12" x14ac:dyDescent="0.25">
      <c r="B33" s="57" t="s">
        <v>2</v>
      </c>
      <c r="C33" s="8" t="s">
        <v>12</v>
      </c>
      <c r="E33" s="9" t="s">
        <v>45</v>
      </c>
      <c r="G33" s="4"/>
      <c r="H33" s="7" t="s">
        <v>31</v>
      </c>
      <c r="I33" s="8" t="s">
        <v>13</v>
      </c>
      <c r="K33" s="8"/>
      <c r="L33" s="18"/>
    </row>
    <row r="34" spans="2:12" x14ac:dyDescent="0.25">
      <c r="B34" s="57" t="s">
        <v>3</v>
      </c>
      <c r="C34" s="8" t="s">
        <v>12</v>
      </c>
      <c r="E34" s="9" t="s">
        <v>46</v>
      </c>
      <c r="G34" s="4"/>
      <c r="H34" s="7" t="s">
        <v>31</v>
      </c>
      <c r="I34" s="8" t="s">
        <v>13</v>
      </c>
      <c r="K34" s="8"/>
      <c r="L34" s="18"/>
    </row>
    <row r="35" spans="2:12" x14ac:dyDescent="0.25">
      <c r="B35" s="57" t="s">
        <v>4</v>
      </c>
      <c r="C35" s="8" t="s">
        <v>12</v>
      </c>
      <c r="E35" s="8">
        <v>7216064</v>
      </c>
      <c r="G35" s="4"/>
      <c r="H35" s="7" t="s">
        <v>50</v>
      </c>
      <c r="I35" s="8" t="s">
        <v>13</v>
      </c>
      <c r="K35" s="8"/>
      <c r="L35" s="18"/>
    </row>
    <row r="36" spans="2:12" x14ac:dyDescent="0.25">
      <c r="B36" s="57" t="s">
        <v>5</v>
      </c>
      <c r="C36" s="8" t="s">
        <v>12</v>
      </c>
      <c r="E36" s="9" t="s">
        <v>47</v>
      </c>
      <c r="G36" s="4"/>
      <c r="H36" s="7" t="s">
        <v>33</v>
      </c>
      <c r="I36" s="8" t="s">
        <v>13</v>
      </c>
      <c r="K36" s="8"/>
      <c r="L36" s="18"/>
    </row>
    <row r="37" spans="2:12" x14ac:dyDescent="0.25">
      <c r="B37" s="57" t="s">
        <v>6</v>
      </c>
      <c r="C37" s="8" t="s">
        <v>12</v>
      </c>
      <c r="E37" s="9" t="s">
        <v>61</v>
      </c>
      <c r="G37" s="4"/>
      <c r="H37" s="7" t="s">
        <v>34</v>
      </c>
      <c r="I37" s="8" t="s">
        <v>13</v>
      </c>
      <c r="K37" s="8"/>
      <c r="L37" s="18"/>
    </row>
    <row r="38" spans="2:12" x14ac:dyDescent="0.25">
      <c r="B38" s="57" t="s">
        <v>7</v>
      </c>
      <c r="C38" s="8" t="s">
        <v>12</v>
      </c>
      <c r="E38" s="9" t="s">
        <v>63</v>
      </c>
      <c r="G38" s="4"/>
      <c r="H38" s="7" t="s">
        <v>34</v>
      </c>
      <c r="I38" s="8" t="s">
        <v>13</v>
      </c>
      <c r="K38" s="8"/>
      <c r="L38" s="18"/>
    </row>
    <row r="39" spans="2:12" x14ac:dyDescent="0.25">
      <c r="B39" s="57" t="s">
        <v>17</v>
      </c>
      <c r="C39" s="8" t="s">
        <v>32</v>
      </c>
      <c r="E39" s="9" t="s">
        <v>58</v>
      </c>
      <c r="G39" s="4"/>
      <c r="H39" s="7" t="s">
        <v>35</v>
      </c>
      <c r="I39" s="8" t="s">
        <v>13</v>
      </c>
      <c r="K39" s="8"/>
      <c r="L39" s="18"/>
    </row>
    <row r="40" spans="2:12" x14ac:dyDescent="0.25">
      <c r="B40" s="57" t="s">
        <v>20</v>
      </c>
      <c r="C40" s="8" t="s">
        <v>12</v>
      </c>
      <c r="E40" s="9" t="s">
        <v>48</v>
      </c>
      <c r="G40" s="4"/>
      <c r="H40" s="7" t="s">
        <v>36</v>
      </c>
      <c r="I40" s="20" t="s">
        <v>13</v>
      </c>
      <c r="K40" s="8"/>
      <c r="L40" s="21"/>
    </row>
    <row r="41" spans="2:12" x14ac:dyDescent="0.25">
      <c r="B41" s="58" t="s">
        <v>52</v>
      </c>
      <c r="C41" s="60" t="s">
        <v>12</v>
      </c>
      <c r="D41" s="4"/>
      <c r="E41" s="61" t="s">
        <v>53</v>
      </c>
      <c r="G41" s="4"/>
      <c r="H41" s="7" t="s">
        <v>38</v>
      </c>
      <c r="I41" s="8" t="s">
        <v>13</v>
      </c>
      <c r="J41" s="7"/>
      <c r="K41" s="8"/>
      <c r="L41" s="18"/>
    </row>
    <row r="42" spans="2:12" x14ac:dyDescent="0.25">
      <c r="B42" s="58" t="s">
        <v>55</v>
      </c>
      <c r="C42" s="60" t="s">
        <v>12</v>
      </c>
      <c r="E42" s="48" t="s">
        <v>59</v>
      </c>
      <c r="G42" s="4"/>
      <c r="H42" s="7"/>
      <c r="I42" s="8"/>
      <c r="J42" s="7"/>
      <c r="K42" s="8"/>
      <c r="L42" s="18"/>
    </row>
    <row r="43" spans="2:12" x14ac:dyDescent="0.25">
      <c r="B43" s="58" t="s">
        <v>56</v>
      </c>
      <c r="C43" s="60" t="s">
        <v>12</v>
      </c>
      <c r="E43" s="9" t="s">
        <v>60</v>
      </c>
      <c r="G43" s="4"/>
    </row>
    <row r="44" spans="2:12" x14ac:dyDescent="0.25">
      <c r="B44" s="58" t="s">
        <v>62</v>
      </c>
      <c r="C44" s="60" t="s">
        <v>12</v>
      </c>
      <c r="E44" s="9" t="s">
        <v>64</v>
      </c>
      <c r="F44" s="25"/>
      <c r="G44" s="4"/>
    </row>
    <row r="45" spans="2:12" x14ac:dyDescent="0.25">
      <c r="B45" s="58" t="s">
        <v>65</v>
      </c>
      <c r="C45" s="60" t="s">
        <v>12</v>
      </c>
      <c r="E45" s="9"/>
      <c r="F45" s="25"/>
      <c r="G45" s="4"/>
    </row>
    <row r="46" spans="2:12" x14ac:dyDescent="0.25">
      <c r="B46" s="58" t="s">
        <v>66</v>
      </c>
      <c r="C46" s="60" t="s">
        <v>12</v>
      </c>
      <c r="E46" s="9"/>
      <c r="F46" s="25"/>
      <c r="G46" s="4"/>
    </row>
    <row r="47" spans="2:12" x14ac:dyDescent="0.25">
      <c r="B47" s="19"/>
      <c r="C47" s="20"/>
      <c r="E47" s="48"/>
      <c r="F47" s="25"/>
      <c r="G47" s="4"/>
    </row>
    <row r="48" spans="2:12" x14ac:dyDescent="0.25">
      <c r="B48" s="35" t="s">
        <v>27</v>
      </c>
      <c r="C48" s="20" t="s">
        <v>15</v>
      </c>
      <c r="E48" s="48"/>
      <c r="F48" s="25"/>
      <c r="G48" s="4"/>
    </row>
    <row r="49" spans="2:7" x14ac:dyDescent="0.25">
      <c r="B49" s="19"/>
      <c r="C49" s="20"/>
      <c r="E49" s="48"/>
      <c r="F49" s="25"/>
      <c r="G49" s="4"/>
    </row>
    <row r="50" spans="2:7" x14ac:dyDescent="0.25">
      <c r="B50" s="7"/>
      <c r="C50" s="7"/>
      <c r="D50" s="7"/>
      <c r="E50" s="7"/>
      <c r="F50" s="25"/>
      <c r="G50" s="4"/>
    </row>
    <row r="51" spans="2:7" x14ac:dyDescent="0.25">
      <c r="C51" s="10"/>
      <c r="E51" s="10"/>
    </row>
    <row r="52" spans="2:7" x14ac:dyDescent="0.25">
      <c r="C52" s="10"/>
      <c r="E52" s="10"/>
    </row>
    <row r="53" spans="2:7" x14ac:dyDescent="0.25">
      <c r="C53" s="10"/>
      <c r="E53" s="10"/>
    </row>
    <row r="54" spans="2:7" x14ac:dyDescent="0.25">
      <c r="C54" s="10"/>
      <c r="E54" s="10"/>
    </row>
    <row r="55" spans="2:7" x14ac:dyDescent="0.25">
      <c r="C55" s="10"/>
      <c r="E55" s="10"/>
    </row>
  </sheetData>
  <mergeCells count="9">
    <mergeCell ref="B28:E28"/>
    <mergeCell ref="H28:K28"/>
    <mergeCell ref="B1:L1"/>
    <mergeCell ref="B2:F2"/>
    <mergeCell ref="H2:L2"/>
    <mergeCell ref="B4:C4"/>
    <mergeCell ref="E4:F4"/>
    <mergeCell ref="H4:I4"/>
    <mergeCell ref="K4:L4"/>
  </mergeCells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:H10"/>
  <sheetViews>
    <sheetView workbookViewId="0">
      <selection activeCell="A11" sqref="A11"/>
    </sheetView>
  </sheetViews>
  <sheetFormatPr baseColWidth="10" defaultRowHeight="15" x14ac:dyDescent="0.25"/>
  <cols>
    <col min="1" max="1" width="32.42578125" customWidth="1"/>
    <col min="2" max="2" width="14.140625" customWidth="1"/>
    <col min="3" max="3" width="4.140625" customWidth="1"/>
    <col min="4" max="4" width="29.140625" customWidth="1"/>
    <col min="5" max="5" width="12.28515625" customWidth="1"/>
    <col min="6" max="7" width="13.42578125" customWidth="1"/>
    <col min="8" max="8" width="12.7109375" customWidth="1"/>
  </cols>
  <sheetData>
    <row r="1" spans="8:8" x14ac:dyDescent="0.25">
      <c r="H1" s="4"/>
    </row>
    <row r="2" spans="8:8" x14ac:dyDescent="0.25">
      <c r="H2" s="4"/>
    </row>
    <row r="3" spans="8:8" x14ac:dyDescent="0.25">
      <c r="H3" s="4"/>
    </row>
    <row r="4" spans="8:8" x14ac:dyDescent="0.25">
      <c r="H4" s="4"/>
    </row>
    <row r="5" spans="8:8" x14ac:dyDescent="0.25">
      <c r="H5" s="4"/>
    </row>
    <row r="6" spans="8:8" x14ac:dyDescent="0.25">
      <c r="H6" s="4"/>
    </row>
    <row r="7" spans="8:8" x14ac:dyDescent="0.25">
      <c r="H7" s="4"/>
    </row>
    <row r="8" spans="8:8" x14ac:dyDescent="0.25">
      <c r="H8" s="4"/>
    </row>
    <row r="9" spans="8:8" x14ac:dyDescent="0.25">
      <c r="H9" s="4"/>
    </row>
    <row r="10" spans="8:8" x14ac:dyDescent="0.25">
      <c r="H10" s="4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 (2)</vt:lpstr>
      <vt:lpstr>Feuil2</vt:lpstr>
      <vt:lpstr>Feuil3</vt:lpstr>
      <vt:lpstr>'Feuil1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</dc:creator>
  <cp:lastModifiedBy>JC pujol</cp:lastModifiedBy>
  <cp:lastPrinted>2023-08-18T17:29:41Z</cp:lastPrinted>
  <dcterms:created xsi:type="dcterms:W3CDTF">2013-06-17T16:48:40Z</dcterms:created>
  <dcterms:modified xsi:type="dcterms:W3CDTF">2023-08-18T17:33:28Z</dcterms:modified>
</cp:coreProperties>
</file>